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4115"/>
  </bookViews>
  <sheets>
    <sheet name="Tabelle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2" l="1"/>
  <c r="G41" i="2"/>
  <c r="G39" i="2"/>
  <c r="G37" i="2"/>
  <c r="G35" i="2"/>
  <c r="G27" i="2"/>
  <c r="G28" i="2" s="1"/>
  <c r="G33" i="2" s="1"/>
</calcChain>
</file>

<file path=xl/sharedStrings.xml><?xml version="1.0" encoding="utf-8"?>
<sst xmlns="http://schemas.openxmlformats.org/spreadsheetml/2006/main" count="61" uniqueCount="36">
  <si>
    <t>Hinweise | Instructions</t>
  </si>
  <si>
    <t>:</t>
  </si>
  <si>
    <t>Bitte entsprechende Werte in blaue Felder eintragen |</t>
  </si>
  <si>
    <t>Please fill in respective values in blue cells</t>
  </si>
  <si>
    <t>Entnehmen Sie die Ergebnisse den grünen Feldern |</t>
  </si>
  <si>
    <t>Please read results in green cells</t>
  </si>
  <si>
    <t>Optionale Information</t>
  </si>
  <si>
    <t>Optional information</t>
  </si>
  <si>
    <t>Datum | Date:</t>
  </si>
  <si>
    <t>Bearbeiter (Kürzel) | Operator (code):</t>
  </si>
  <si>
    <t>Parameter / Bestellnr. | Parameter / product code:</t>
  </si>
  <si>
    <t>Verfallsdatum | Expiry date :</t>
  </si>
  <si>
    <r>
      <t xml:space="preserve">PCR Gerät </t>
    </r>
    <r>
      <rPr>
        <sz val="11"/>
        <color theme="1"/>
        <rFont val="Calibri"/>
        <family val="2"/>
        <scheme val="minor"/>
      </rPr>
      <t>|</t>
    </r>
    <r>
      <rPr>
        <sz val="10"/>
        <rFont val="Tahoma"/>
        <family val="2"/>
      </rPr>
      <t xml:space="preserve"> PCR device :</t>
    </r>
  </si>
  <si>
    <t>Kopienzahl PTC 1 [Kopien] | copy number PTC 1 [copies]:</t>
  </si>
  <si>
    <t>Kopienzahl PTC 2 [Kopien] | copy number PTC 2 [copies]:</t>
  </si>
  <si>
    <t>Gemessene Konzentration PTC [%] | Determined concentration PTC [%]:</t>
  </si>
  <si>
    <t>K-Faktor | K-factor:</t>
  </si>
  <si>
    <t>Probenr. | sample no.</t>
  </si>
  <si>
    <t>Probenbez. | sample ID</t>
  </si>
  <si>
    <t>Kopienzahl | Copy number</t>
  </si>
  <si>
    <t>a</t>
  </si>
  <si>
    <t>b</t>
  </si>
  <si>
    <r>
      <t xml:space="preserve">Kontakt </t>
    </r>
    <r>
      <rPr>
        <sz val="8"/>
        <rFont val="Arial"/>
        <family val="2"/>
      </rPr>
      <t>| Contact:</t>
    </r>
  </si>
  <si>
    <t xml:space="preserve">CONGEN Biotechnologie GmbH | Robert-Rössle-Str. 10 | 13125 Berlin | Germany | </t>
  </si>
  <si>
    <t>Konzentration | concentration</t>
  </si>
  <si>
    <t>Konzentration Positivkontrolle (PTC) [%] | Concentration positive control (PTC) [%]:</t>
  </si>
  <si>
    <t>Wheat system</t>
  </si>
  <si>
    <t xml:space="preserve">Weichweizen-System | </t>
  </si>
  <si>
    <t>Soft wheat system</t>
  </si>
  <si>
    <t>Gesamtweizen-System |</t>
  </si>
  <si>
    <t>Gesamtweizen-System | Wheat system</t>
  </si>
  <si>
    <t>Weichweizen-System | Soft wheat system:</t>
  </si>
  <si>
    <t>Lot-Nr. | Lot no. :</t>
  </si>
  <si>
    <t>Version July 2025</t>
  </si>
  <si>
    <t>Tel.: +49-30-9489-3500 | e-Mail: info@congen.de | www.congen.de</t>
  </si>
  <si>
    <r>
      <t>SureFood</t>
    </r>
    <r>
      <rPr>
        <b/>
        <vertAlign val="superscript"/>
        <sz val="10"/>
        <rFont val="Tahoma"/>
        <family val="2"/>
      </rPr>
      <t>®</t>
    </r>
    <r>
      <rPr>
        <b/>
        <sz val="10"/>
        <rFont val="Tahoma"/>
        <family val="2"/>
      </rPr>
      <t xml:space="preserve"> QUANT SOFT WHEAT - Auswertungsvorlage | Data interpretation sheet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</si>
</sst>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8"/>
      <name val="Arial"/>
      <family val="2"/>
    </font>
    <font>
      <sz val="10"/>
      <name val="Arial"/>
    </font>
    <font>
      <b/>
      <vertAlign val="superscript"/>
      <sz val="1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darkUp">
        <fgColor indexed="9"/>
        <bgColor indexed="41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 style="thick">
        <color indexed="32"/>
      </top>
      <bottom/>
      <diagonal/>
    </border>
    <border>
      <left/>
      <right/>
      <top/>
      <bottom style="medium">
        <color indexed="37"/>
      </bottom>
      <diagonal/>
    </border>
    <border>
      <left style="medium">
        <color indexed="37"/>
      </left>
      <right/>
      <top style="medium">
        <color indexed="37"/>
      </top>
      <bottom/>
      <diagonal/>
    </border>
    <border>
      <left/>
      <right/>
      <top style="medium">
        <color indexed="37"/>
      </top>
      <bottom/>
      <diagonal/>
    </border>
    <border>
      <left/>
      <right style="medium">
        <color indexed="37"/>
      </right>
      <top style="medium">
        <color indexed="37"/>
      </top>
      <bottom/>
      <diagonal/>
    </border>
    <border>
      <left style="medium">
        <color indexed="37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37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37"/>
      </left>
      <right/>
      <top/>
      <bottom style="medium">
        <color indexed="37"/>
      </bottom>
      <diagonal/>
    </border>
    <border>
      <left/>
      <right style="thin">
        <color indexed="64"/>
      </right>
      <top/>
      <bottom style="medium">
        <color indexed="37"/>
      </bottom>
      <diagonal/>
    </border>
    <border>
      <left style="thin">
        <color indexed="64"/>
      </left>
      <right/>
      <top/>
      <bottom style="medium">
        <color indexed="37"/>
      </bottom>
      <diagonal/>
    </border>
    <border>
      <left/>
      <right style="medium">
        <color indexed="37"/>
      </right>
      <top/>
      <bottom style="medium">
        <color indexed="37"/>
      </bottom>
      <diagonal/>
    </border>
    <border>
      <left/>
      <right/>
      <top style="medium">
        <color indexed="37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32"/>
      </left>
      <right/>
      <top style="thick">
        <color indexed="32"/>
      </top>
      <bottom/>
      <diagonal/>
    </border>
    <border>
      <left/>
      <right style="thick">
        <color indexed="32"/>
      </right>
      <top style="thick">
        <color indexed="32"/>
      </top>
      <bottom/>
      <diagonal/>
    </border>
    <border>
      <left style="thick">
        <color indexed="32"/>
      </left>
      <right/>
      <top/>
      <bottom/>
      <diagonal/>
    </border>
    <border>
      <left/>
      <right style="thick">
        <color indexed="32"/>
      </right>
      <top/>
      <bottom/>
      <diagonal/>
    </border>
    <border>
      <left style="medium">
        <color indexed="37"/>
      </left>
      <right style="thick">
        <color rgb="FF000080"/>
      </right>
      <top/>
      <bottom/>
      <diagonal/>
    </border>
    <border>
      <left style="thick">
        <color indexed="32"/>
      </left>
      <right/>
      <top/>
      <bottom style="thick">
        <color indexed="32"/>
      </bottom>
      <diagonal/>
    </border>
    <border>
      <left/>
      <right/>
      <top/>
      <bottom style="thick">
        <color indexed="32"/>
      </bottom>
      <diagonal/>
    </border>
    <border>
      <left/>
      <right style="thick">
        <color indexed="32"/>
      </right>
      <top/>
      <bottom style="thick">
        <color indexed="3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91">
    <xf numFmtId="0" fontId="0" fillId="0" borderId="0" xfId="0"/>
    <xf numFmtId="14" fontId="1" fillId="5" borderId="17" xfId="0" applyNumberFormat="1" applyFont="1" applyFill="1" applyBorder="1" applyAlignment="1" applyProtection="1">
      <alignment horizontal="right" vertical="center"/>
      <protection locked="0"/>
    </xf>
    <xf numFmtId="0" fontId="1" fillId="5" borderId="20" xfId="0" applyFont="1" applyFill="1" applyBorder="1" applyAlignment="1" applyProtection="1">
      <alignment horizontal="right" vertical="center"/>
      <protection locked="0"/>
    </xf>
    <xf numFmtId="0" fontId="1" fillId="5" borderId="21" xfId="0" applyFont="1" applyFill="1" applyBorder="1" applyAlignment="1" applyProtection="1">
      <alignment horizontal="right" vertical="center"/>
      <protection locked="0"/>
    </xf>
    <xf numFmtId="0" fontId="2" fillId="6" borderId="17" xfId="0" applyFont="1" applyFill="1" applyBorder="1" applyAlignment="1" applyProtection="1">
      <alignment horizontal="center" vertical="center"/>
      <protection locked="0"/>
    </xf>
    <xf numFmtId="0" fontId="2" fillId="5" borderId="21" xfId="0" applyFont="1" applyFill="1" applyBorder="1" applyAlignment="1" applyProtection="1">
      <alignment horizontal="right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5" borderId="21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164" fontId="2" fillId="4" borderId="21" xfId="0" applyNumberFormat="1" applyFont="1" applyFill="1" applyBorder="1" applyAlignment="1" applyProtection="1">
      <alignment horizontal="center" vertical="center"/>
    </xf>
    <xf numFmtId="165" fontId="2" fillId="4" borderId="25" xfId="0" applyNumberFormat="1" applyFont="1" applyFill="1" applyBorder="1" applyAlignment="1" applyProtection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5" borderId="36" xfId="0" applyFont="1" applyFill="1" applyBorder="1" applyAlignment="1" applyProtection="1">
      <alignment horizontal="center" vertical="center"/>
      <protection locked="0"/>
    </xf>
    <xf numFmtId="0" fontId="1" fillId="3" borderId="36" xfId="0" applyFont="1" applyFill="1" applyBorder="1" applyAlignment="1" applyProtection="1">
      <alignment horizontal="center" vertical="center"/>
      <protection locked="0"/>
    </xf>
    <xf numFmtId="0" fontId="1" fillId="0" borderId="39" xfId="0" applyFont="1" applyBorder="1" applyAlignment="1">
      <alignment horizontal="center" vertical="center"/>
    </xf>
    <xf numFmtId="0" fontId="1" fillId="5" borderId="39" xfId="0" applyFont="1" applyFill="1" applyBorder="1" applyAlignment="1" applyProtection="1">
      <alignment horizontal="center" vertical="center"/>
      <protection locked="0"/>
    </xf>
    <xf numFmtId="0" fontId="1" fillId="3" borderId="39" xfId="0" applyFont="1" applyFill="1" applyBorder="1" applyAlignment="1" applyProtection="1">
      <alignment horizontal="center" vertical="center"/>
      <protection locked="0"/>
    </xf>
    <xf numFmtId="0" fontId="1" fillId="0" borderId="43" xfId="0" applyFont="1" applyBorder="1" applyAlignment="1">
      <alignment horizontal="center" vertical="center"/>
    </xf>
    <xf numFmtId="0" fontId="1" fillId="5" borderId="43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54" xfId="0" applyFont="1" applyBorder="1" applyAlignment="1">
      <alignment horizontal="center" vertical="center"/>
    </xf>
    <xf numFmtId="0" fontId="1" fillId="5" borderId="54" xfId="0" applyFont="1" applyFill="1" applyBorder="1" applyAlignment="1" applyProtection="1">
      <alignment horizontal="center" vertical="center"/>
      <protection locked="0"/>
    </xf>
    <xf numFmtId="0" fontId="1" fillId="3" borderId="54" xfId="0" applyFont="1" applyFill="1" applyBorder="1" applyAlignment="1" applyProtection="1">
      <alignment horizontal="center" vertical="center"/>
      <protection locked="0"/>
    </xf>
    <xf numFmtId="0" fontId="1" fillId="3" borderId="43" xfId="0" applyFont="1" applyFill="1" applyBorder="1" applyAlignment="1" applyProtection="1">
      <alignment horizontal="center" vertical="center"/>
      <protection locked="0"/>
    </xf>
    <xf numFmtId="0" fontId="1" fillId="0" borderId="38" xfId="0" applyFont="1" applyBorder="1" applyAlignment="1">
      <alignment horizontal="center" vertical="center"/>
    </xf>
    <xf numFmtId="164" fontId="2" fillId="4" borderId="37" xfId="0" applyNumberFormat="1" applyFont="1" applyFill="1" applyBorder="1" applyAlignment="1">
      <alignment horizontal="center" vertical="center"/>
    </xf>
    <xf numFmtId="164" fontId="2" fillId="4" borderId="40" xfId="0" applyNumberFormat="1" applyFont="1" applyFill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64" fontId="2" fillId="4" borderId="41" xfId="0" applyNumberFormat="1" applyFont="1" applyFill="1" applyBorder="1" applyAlignment="1">
      <alignment horizontal="center" vertical="center"/>
    </xf>
    <xf numFmtId="164" fontId="2" fillId="4" borderId="44" xfId="0" applyNumberFormat="1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5" borderId="6" xfId="0" applyFont="1" applyFill="1" applyBorder="1" applyAlignment="1">
      <alignment horizontal="right" vertical="center"/>
    </xf>
    <xf numFmtId="0" fontId="1" fillId="5" borderId="7" xfId="0" applyFont="1" applyFill="1" applyBorder="1" applyAlignment="1">
      <alignment horizontal="right" vertical="center"/>
    </xf>
    <xf numFmtId="0" fontId="1" fillId="5" borderId="10" xfId="0" applyFont="1" applyFill="1" applyBorder="1" applyAlignment="1">
      <alignment horizontal="right" vertical="center"/>
    </xf>
    <xf numFmtId="0" fontId="1" fillId="5" borderId="11" xfId="0" applyFont="1" applyFill="1" applyBorder="1" applyAlignment="1">
      <alignment horizontal="right" vertical="center"/>
    </xf>
    <xf numFmtId="0" fontId="1" fillId="0" borderId="1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45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right" vertical="center"/>
    </xf>
    <xf numFmtId="164" fontId="2" fillId="4" borderId="55" xfId="0" applyNumberFormat="1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1345409</xdr:colOff>
      <xdr:row>57</xdr:row>
      <xdr:rowOff>95250</xdr:rowOff>
    </xdr:from>
    <xdr:to>
      <xdr:col>6</xdr:col>
      <xdr:colOff>1135859</xdr:colOff>
      <xdr:row>59</xdr:row>
      <xdr:rowOff>3175</xdr:rowOff>
    </xdr:to>
    <xdr:pic>
      <xdr:nvPicPr>
        <xdr:cNvPr id="3" name="Picture 1" descr="congenlogo_mont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7347" y="9013031"/>
          <a:ext cx="1766887" cy="23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topLeftCell="A4" zoomScale="120" zoomScaleNormal="120" zoomScalePageLayoutView="80" workbookViewId="0">
      <selection activeCell="F37" sqref="F37"/>
    </sheetView>
  </sheetViews>
  <sheetFormatPr baseColWidth="10" defaultRowHeight="15" x14ac:dyDescent="0.25"/>
  <cols>
    <col min="1" max="1" width="1.7109375" style="29" customWidth="1"/>
    <col min="2" max="2" width="4.85546875" style="29" customWidth="1"/>
    <col min="3" max="3" width="6.140625" style="29" customWidth="1"/>
    <col min="4" max="4" width="18.42578125" style="29" customWidth="1"/>
    <col min="5" max="5" width="25.7109375" style="29" customWidth="1"/>
    <col min="6" max="6" width="27.5703125" style="29" customWidth="1"/>
    <col min="7" max="7" width="17.85546875" style="29" customWidth="1"/>
    <col min="8" max="8" width="1.7109375" style="29" customWidth="1"/>
  </cols>
  <sheetData>
    <row r="1" spans="1:8" ht="15.75" thickTop="1" x14ac:dyDescent="0.25">
      <c r="A1" s="76"/>
      <c r="B1" s="79"/>
      <c r="C1" s="79"/>
      <c r="D1" s="79"/>
      <c r="E1" s="79"/>
      <c r="F1" s="79"/>
      <c r="G1" s="79"/>
      <c r="H1" s="24"/>
    </row>
    <row r="2" spans="1:8" x14ac:dyDescent="0.25">
      <c r="A2" s="77"/>
      <c r="B2" s="80" t="s">
        <v>35</v>
      </c>
      <c r="C2" s="80"/>
      <c r="D2" s="80"/>
      <c r="E2" s="80"/>
      <c r="F2" s="80"/>
      <c r="G2" s="80"/>
      <c r="H2" s="25"/>
    </row>
    <row r="3" spans="1:8" x14ac:dyDescent="0.25">
      <c r="A3" s="77"/>
      <c r="B3" s="67" t="s">
        <v>33</v>
      </c>
      <c r="C3" s="67"/>
      <c r="D3" s="67"/>
      <c r="E3" s="67"/>
      <c r="F3" s="67"/>
      <c r="G3" s="67"/>
      <c r="H3" s="25"/>
    </row>
    <row r="4" spans="1:8" ht="12.75" customHeight="1" thickBot="1" x14ac:dyDescent="0.3">
      <c r="A4" s="77"/>
      <c r="B4" s="81"/>
      <c r="C4" s="81"/>
      <c r="D4" s="81"/>
      <c r="E4" s="81"/>
      <c r="F4" s="81"/>
      <c r="G4" s="81"/>
      <c r="H4" s="25"/>
    </row>
    <row r="5" spans="1:8" ht="12.75" customHeight="1" x14ac:dyDescent="0.25">
      <c r="A5" s="77"/>
      <c r="B5" s="82" t="s">
        <v>0</v>
      </c>
      <c r="C5" s="83"/>
      <c r="D5" s="83"/>
      <c r="E5" s="83"/>
      <c r="F5" s="83"/>
      <c r="G5" s="84"/>
      <c r="H5" s="25"/>
    </row>
    <row r="6" spans="1:8" ht="12.75" customHeight="1" x14ac:dyDescent="0.25">
      <c r="A6" s="77"/>
      <c r="B6" s="85" t="s">
        <v>1</v>
      </c>
      <c r="C6" s="86"/>
      <c r="D6" s="67" t="s">
        <v>2</v>
      </c>
      <c r="E6" s="67"/>
      <c r="F6" s="67"/>
      <c r="G6" s="68"/>
      <c r="H6" s="25"/>
    </row>
    <row r="7" spans="1:8" ht="12.75" customHeight="1" x14ac:dyDescent="0.25">
      <c r="A7" s="77"/>
      <c r="B7" s="85" t="s">
        <v>1</v>
      </c>
      <c r="C7" s="86"/>
      <c r="D7" s="67" t="s">
        <v>3</v>
      </c>
      <c r="E7" s="67"/>
      <c r="F7" s="67"/>
      <c r="G7" s="68"/>
      <c r="H7" s="25"/>
    </row>
    <row r="8" spans="1:8" ht="12.75" customHeight="1" x14ac:dyDescent="0.25">
      <c r="A8" s="77"/>
      <c r="B8" s="87" t="s">
        <v>1</v>
      </c>
      <c r="C8" s="88"/>
      <c r="D8" s="66" t="s">
        <v>4</v>
      </c>
      <c r="E8" s="67"/>
      <c r="F8" s="67"/>
      <c r="G8" s="68"/>
      <c r="H8" s="25"/>
    </row>
    <row r="9" spans="1:8" ht="12.75" customHeight="1" x14ac:dyDescent="0.25">
      <c r="A9" s="77"/>
      <c r="B9" s="87" t="s">
        <v>1</v>
      </c>
      <c r="C9" s="88"/>
      <c r="D9" s="66" t="s">
        <v>5</v>
      </c>
      <c r="E9" s="67"/>
      <c r="F9" s="67"/>
      <c r="G9" s="68"/>
      <c r="H9" s="25"/>
    </row>
    <row r="10" spans="1:8" ht="12.75" customHeight="1" x14ac:dyDescent="0.25">
      <c r="A10" s="77"/>
      <c r="B10" s="69" t="s">
        <v>1</v>
      </c>
      <c r="C10" s="70"/>
      <c r="D10" s="66" t="s">
        <v>6</v>
      </c>
      <c r="E10" s="67"/>
      <c r="F10" s="67"/>
      <c r="G10" s="68"/>
      <c r="H10" s="26"/>
    </row>
    <row r="11" spans="1:8" ht="12.75" customHeight="1" thickBot="1" x14ac:dyDescent="0.3">
      <c r="A11" s="77"/>
      <c r="B11" s="71" t="s">
        <v>1</v>
      </c>
      <c r="C11" s="72"/>
      <c r="D11" s="73" t="s">
        <v>7</v>
      </c>
      <c r="E11" s="74"/>
      <c r="F11" s="74"/>
      <c r="G11" s="75"/>
      <c r="H11" s="26"/>
    </row>
    <row r="12" spans="1:8" ht="12.75" customHeight="1" thickBot="1" x14ac:dyDescent="0.3">
      <c r="A12" s="77"/>
      <c r="B12" s="53"/>
      <c r="C12" s="53"/>
      <c r="D12" s="53"/>
      <c r="E12" s="53"/>
      <c r="F12" s="53"/>
      <c r="G12" s="53"/>
      <c r="H12" s="25"/>
    </row>
    <row r="13" spans="1:8" ht="12.75" customHeight="1" x14ac:dyDescent="0.25">
      <c r="A13" s="77"/>
      <c r="B13" s="54" t="s">
        <v>8</v>
      </c>
      <c r="C13" s="55"/>
      <c r="D13" s="55"/>
      <c r="E13" s="55"/>
      <c r="F13" s="55"/>
      <c r="G13" s="1"/>
      <c r="H13" s="25"/>
    </row>
    <row r="14" spans="1:8" ht="12.75" customHeight="1" x14ac:dyDescent="0.25">
      <c r="A14" s="77"/>
      <c r="B14" s="56" t="s">
        <v>9</v>
      </c>
      <c r="C14" s="57"/>
      <c r="D14" s="57"/>
      <c r="E14" s="57"/>
      <c r="F14" s="57"/>
      <c r="G14" s="2"/>
      <c r="H14" s="25"/>
    </row>
    <row r="15" spans="1:8" ht="12.75" customHeight="1" x14ac:dyDescent="0.25">
      <c r="A15" s="77"/>
      <c r="B15" s="56" t="s">
        <v>10</v>
      </c>
      <c r="C15" s="57"/>
      <c r="D15" s="57"/>
      <c r="E15" s="57"/>
      <c r="F15" s="57"/>
      <c r="G15" s="2"/>
      <c r="H15" s="25"/>
    </row>
    <row r="16" spans="1:8" ht="12.75" customHeight="1" x14ac:dyDescent="0.25">
      <c r="A16" s="77"/>
      <c r="B16" s="56" t="s">
        <v>32</v>
      </c>
      <c r="C16" s="57"/>
      <c r="D16" s="57"/>
      <c r="E16" s="57"/>
      <c r="F16" s="57"/>
      <c r="G16" s="2"/>
      <c r="H16" s="25"/>
    </row>
    <row r="17" spans="1:8" ht="12.75" customHeight="1" x14ac:dyDescent="0.25">
      <c r="A17" s="77"/>
      <c r="B17" s="56" t="s">
        <v>11</v>
      </c>
      <c r="C17" s="57"/>
      <c r="D17" s="57"/>
      <c r="E17" s="57"/>
      <c r="F17" s="57"/>
      <c r="G17" s="3"/>
      <c r="H17" s="25"/>
    </row>
    <row r="18" spans="1:8" ht="12.75" customHeight="1" thickBot="1" x14ac:dyDescent="0.3">
      <c r="A18" s="77"/>
      <c r="B18" s="60" t="s">
        <v>12</v>
      </c>
      <c r="C18" s="61"/>
      <c r="D18" s="61"/>
      <c r="E18" s="61"/>
      <c r="F18" s="61"/>
      <c r="G18" s="3"/>
      <c r="H18" s="25"/>
    </row>
    <row r="19" spans="1:8" ht="12.75" customHeight="1" thickBot="1" x14ac:dyDescent="0.3">
      <c r="A19" s="77"/>
      <c r="B19" s="43"/>
      <c r="C19" s="43"/>
      <c r="D19" s="43"/>
      <c r="E19" s="43"/>
      <c r="F19" s="43"/>
      <c r="G19" s="43"/>
      <c r="H19" s="25"/>
    </row>
    <row r="20" spans="1:8" ht="12.75" customHeight="1" x14ac:dyDescent="0.25">
      <c r="A20" s="77"/>
      <c r="B20" s="62" t="s">
        <v>25</v>
      </c>
      <c r="C20" s="63"/>
      <c r="D20" s="63"/>
      <c r="E20" s="63"/>
      <c r="F20" s="63"/>
      <c r="G20" s="4">
        <v>3</v>
      </c>
      <c r="H20" s="25"/>
    </row>
    <row r="21" spans="1:8" ht="12.75" customHeight="1" x14ac:dyDescent="0.25">
      <c r="A21" s="77"/>
      <c r="B21" s="58" t="s">
        <v>31</v>
      </c>
      <c r="C21" s="59"/>
      <c r="D21" s="59"/>
      <c r="E21" s="59"/>
      <c r="F21" s="59"/>
      <c r="G21" s="5"/>
      <c r="H21" s="25"/>
    </row>
    <row r="22" spans="1:8" ht="12.75" customHeight="1" x14ac:dyDescent="0.25">
      <c r="A22" s="77"/>
      <c r="B22" s="64" t="s">
        <v>13</v>
      </c>
      <c r="C22" s="65"/>
      <c r="D22" s="65"/>
      <c r="E22" s="65"/>
      <c r="F22" s="65"/>
      <c r="G22" s="6"/>
      <c r="H22" s="25"/>
    </row>
    <row r="23" spans="1:8" ht="12.75" customHeight="1" x14ac:dyDescent="0.25">
      <c r="A23" s="77"/>
      <c r="B23" s="64" t="s">
        <v>14</v>
      </c>
      <c r="C23" s="65"/>
      <c r="D23" s="65"/>
      <c r="E23" s="65"/>
      <c r="F23" s="65"/>
      <c r="G23" s="6"/>
      <c r="H23" s="25"/>
    </row>
    <row r="24" spans="1:8" ht="12.75" customHeight="1" x14ac:dyDescent="0.25">
      <c r="A24" s="77"/>
      <c r="B24" s="58" t="s">
        <v>30</v>
      </c>
      <c r="C24" s="59"/>
      <c r="D24" s="59"/>
      <c r="E24" s="59"/>
      <c r="F24" s="59"/>
      <c r="G24" s="7"/>
      <c r="H24" s="25"/>
    </row>
    <row r="25" spans="1:8" ht="12.75" customHeight="1" x14ac:dyDescent="0.25">
      <c r="A25" s="77"/>
      <c r="B25" s="64" t="s">
        <v>13</v>
      </c>
      <c r="C25" s="65"/>
      <c r="D25" s="65"/>
      <c r="E25" s="65"/>
      <c r="F25" s="65"/>
      <c r="G25" s="8"/>
      <c r="H25" s="25"/>
    </row>
    <row r="26" spans="1:8" ht="12.75" customHeight="1" x14ac:dyDescent="0.25">
      <c r="A26" s="77"/>
      <c r="B26" s="64" t="s">
        <v>14</v>
      </c>
      <c r="C26" s="65"/>
      <c r="D26" s="65"/>
      <c r="E26" s="65"/>
      <c r="F26" s="65"/>
      <c r="G26" s="8"/>
      <c r="H26" s="25"/>
    </row>
    <row r="27" spans="1:8" ht="12.75" customHeight="1" x14ac:dyDescent="0.25">
      <c r="A27" s="77"/>
      <c r="B27" s="58" t="s">
        <v>15</v>
      </c>
      <c r="C27" s="59"/>
      <c r="D27" s="59"/>
      <c r="E27" s="59"/>
      <c r="F27" s="59"/>
      <c r="G27" s="9" t="str">
        <f>IF(AND(G22=0,G23=0,G25=0,G26=0)," ",IF(OR(G22=0,G23=0,G25=0,G26=0),"missing value",((G22*100/G25)+(G23*100/G26))/2))</f>
        <v xml:space="preserve"> </v>
      </c>
      <c r="H27" s="25"/>
    </row>
    <row r="28" spans="1:8" ht="12.75" customHeight="1" thickBot="1" x14ac:dyDescent="0.3">
      <c r="A28" s="77"/>
      <c r="B28" s="41" t="s">
        <v>16</v>
      </c>
      <c r="C28" s="42"/>
      <c r="D28" s="42"/>
      <c r="E28" s="42"/>
      <c r="F28" s="42"/>
      <c r="G28" s="10" t="str">
        <f>IF(AND(G22=0,G23=0,G25=0,G26=0)," ",IF(OR(G20=0,G22=0,G23=0,G25=0,G26=0),"missing value",(G20/G27)))</f>
        <v xml:space="preserve"> </v>
      </c>
      <c r="H28" s="25"/>
    </row>
    <row r="29" spans="1:8" ht="12.75" customHeight="1" thickBot="1" x14ac:dyDescent="0.3">
      <c r="A29" s="77"/>
      <c r="B29" s="43"/>
      <c r="C29" s="43"/>
      <c r="D29" s="43"/>
      <c r="E29" s="43"/>
      <c r="F29" s="43"/>
      <c r="G29" s="43"/>
      <c r="H29" s="25"/>
    </row>
    <row r="30" spans="1:8" ht="21" customHeight="1" x14ac:dyDescent="0.25">
      <c r="A30" s="77"/>
      <c r="B30" s="44" t="s">
        <v>17</v>
      </c>
      <c r="C30" s="45"/>
      <c r="D30" s="45" t="s">
        <v>18</v>
      </c>
      <c r="E30" s="45" t="s">
        <v>19</v>
      </c>
      <c r="F30" s="45"/>
      <c r="G30" s="50" t="s">
        <v>24</v>
      </c>
      <c r="H30" s="25"/>
    </row>
    <row r="31" spans="1:8" ht="20.25" customHeight="1" x14ac:dyDescent="0.25">
      <c r="A31" s="77"/>
      <c r="B31" s="46"/>
      <c r="C31" s="47"/>
      <c r="D31" s="47"/>
      <c r="E31" s="22" t="s">
        <v>27</v>
      </c>
      <c r="F31" s="22" t="s">
        <v>29</v>
      </c>
      <c r="G31" s="51"/>
      <c r="H31" s="25"/>
    </row>
    <row r="32" spans="1:8" ht="22.5" customHeight="1" thickBot="1" x14ac:dyDescent="0.3">
      <c r="A32" s="77"/>
      <c r="B32" s="48"/>
      <c r="C32" s="49"/>
      <c r="D32" s="49"/>
      <c r="E32" s="23" t="s">
        <v>28</v>
      </c>
      <c r="F32" s="23" t="s">
        <v>26</v>
      </c>
      <c r="G32" s="52"/>
      <c r="H32" s="25"/>
    </row>
    <row r="33" spans="1:8" ht="15" customHeight="1" thickTop="1" x14ac:dyDescent="0.25">
      <c r="A33" s="77"/>
      <c r="B33" s="40">
        <v>1</v>
      </c>
      <c r="C33" s="11" t="s">
        <v>20</v>
      </c>
      <c r="D33" s="12"/>
      <c r="E33" s="13"/>
      <c r="F33" s="13"/>
      <c r="G33" s="35" t="str">
        <f>IF(AND(E33=0,E34=0,F33=0,F34=0)," ",IF(OR(E33=0,E34=0,F33=0,F34=0),"missing value",(((E33*100/F33)+(E34*100/F34))/2)*G28))</f>
        <v xml:space="preserve"> </v>
      </c>
      <c r="H33" s="25"/>
    </row>
    <row r="34" spans="1:8" ht="15" customHeight="1" thickBot="1" x14ac:dyDescent="0.3">
      <c r="A34" s="77"/>
      <c r="B34" s="34"/>
      <c r="C34" s="14" t="s">
        <v>21</v>
      </c>
      <c r="D34" s="15"/>
      <c r="E34" s="16"/>
      <c r="F34" s="16"/>
      <c r="G34" s="36"/>
      <c r="H34" s="25"/>
    </row>
    <row r="35" spans="1:8" ht="15" customHeight="1" thickTop="1" x14ac:dyDescent="0.25">
      <c r="A35" s="77"/>
      <c r="B35" s="34">
        <v>2</v>
      </c>
      <c r="C35" s="14" t="s">
        <v>20</v>
      </c>
      <c r="D35" s="15"/>
      <c r="E35" s="16"/>
      <c r="F35" s="16"/>
      <c r="G35" s="35" t="str">
        <f>IF(AND(E35=0,E36=0,F35=0,F36=0)," ",IF(OR(E35=0,E36=0,F35=0,F36=0),"missing value",(((E35*100/F35)+(E36*100/F36))/2)*G28))</f>
        <v xml:space="preserve"> </v>
      </c>
      <c r="H35" s="25"/>
    </row>
    <row r="36" spans="1:8" ht="15" customHeight="1" thickBot="1" x14ac:dyDescent="0.3">
      <c r="A36" s="77"/>
      <c r="B36" s="34"/>
      <c r="C36" s="14" t="s">
        <v>21</v>
      </c>
      <c r="D36" s="15"/>
      <c r="E36" s="16"/>
      <c r="F36" s="16"/>
      <c r="G36" s="36"/>
      <c r="H36" s="25"/>
    </row>
    <row r="37" spans="1:8" ht="15" customHeight="1" thickTop="1" x14ac:dyDescent="0.25">
      <c r="A37" s="77"/>
      <c r="B37" s="34">
        <v>3</v>
      </c>
      <c r="C37" s="14" t="s">
        <v>20</v>
      </c>
      <c r="D37" s="15"/>
      <c r="E37" s="16"/>
      <c r="F37" s="16"/>
      <c r="G37" s="35" t="str">
        <f>IF(AND(E37=0,E38=0,F37=0,F38=0)," ",IF(OR(E37=0,E38=0,F37=0,F38=0),"missing value",(((E37*100/F37)+(E38*100/F38))/2)*G28))</f>
        <v xml:space="preserve"> </v>
      </c>
      <c r="H37" s="25"/>
    </row>
    <row r="38" spans="1:8" ht="15" customHeight="1" thickBot="1" x14ac:dyDescent="0.3">
      <c r="A38" s="77"/>
      <c r="B38" s="34"/>
      <c r="C38" s="14" t="s">
        <v>21</v>
      </c>
      <c r="D38" s="15"/>
      <c r="E38" s="16"/>
      <c r="F38" s="16"/>
      <c r="G38" s="36"/>
      <c r="H38" s="25"/>
    </row>
    <row r="39" spans="1:8" ht="15" customHeight="1" thickTop="1" x14ac:dyDescent="0.25">
      <c r="A39" s="77"/>
      <c r="B39" s="34">
        <v>4</v>
      </c>
      <c r="C39" s="14" t="s">
        <v>20</v>
      </c>
      <c r="D39" s="15"/>
      <c r="E39" s="16"/>
      <c r="F39" s="16"/>
      <c r="G39" s="35" t="str">
        <f>IF(AND(E39=0,E40=0,F39=0,F40=0)," ",IF(OR(E39=0,E40=0,F39=0,F40=0),"missing value",(((E39*100/F39)+(E40*100/F40))/2)*G28))</f>
        <v xml:space="preserve"> </v>
      </c>
      <c r="H39" s="25"/>
    </row>
    <row r="40" spans="1:8" ht="15" customHeight="1" thickBot="1" x14ac:dyDescent="0.3">
      <c r="A40" s="77"/>
      <c r="B40" s="34"/>
      <c r="C40" s="14" t="s">
        <v>21</v>
      </c>
      <c r="D40" s="15"/>
      <c r="E40" s="16"/>
      <c r="F40" s="16"/>
      <c r="G40" s="36"/>
      <c r="H40" s="25"/>
    </row>
    <row r="41" spans="1:8" ht="15" customHeight="1" thickTop="1" x14ac:dyDescent="0.25">
      <c r="A41" s="77"/>
      <c r="B41" s="34">
        <v>5</v>
      </c>
      <c r="C41" s="14" t="s">
        <v>20</v>
      </c>
      <c r="D41" s="15"/>
      <c r="E41" s="16"/>
      <c r="F41" s="16"/>
      <c r="G41" s="35" t="str">
        <f>IF(AND(E41=0,E42=0,F41=0,F42=0)," ",IF(OR(E41=0,E42=0,F41=0,F42=0),"missing value",(((E41*100/F41)+(E42*100/F42))/2)*G28))</f>
        <v xml:space="preserve"> </v>
      </c>
      <c r="H41" s="25"/>
    </row>
    <row r="42" spans="1:8" ht="15" customHeight="1" thickBot="1" x14ac:dyDescent="0.3">
      <c r="A42" s="77"/>
      <c r="B42" s="34"/>
      <c r="C42" s="14" t="s">
        <v>21</v>
      </c>
      <c r="D42" s="15"/>
      <c r="E42" s="16"/>
      <c r="F42" s="16"/>
      <c r="G42" s="36"/>
      <c r="H42" s="25"/>
    </row>
    <row r="43" spans="1:8" ht="15" customHeight="1" thickTop="1" x14ac:dyDescent="0.25">
      <c r="A43" s="77"/>
      <c r="B43" s="34">
        <v>6</v>
      </c>
      <c r="C43" s="14" t="s">
        <v>20</v>
      </c>
      <c r="D43" s="15"/>
      <c r="E43" s="16"/>
      <c r="F43" s="16"/>
      <c r="G43" s="38" t="str">
        <f>IF(AND(E43=0,E44=0,F43=0,F44=0)," ",IF(OR(E43=0,E44=0,F43=0,F44=0),"missing value",(((E43*100/F43)+(E44*100/F44))/2)*G28))</f>
        <v xml:space="preserve"> </v>
      </c>
      <c r="H43" s="25"/>
    </row>
    <row r="44" spans="1:8" ht="15" customHeight="1" thickBot="1" x14ac:dyDescent="0.3">
      <c r="A44" s="77"/>
      <c r="B44" s="37"/>
      <c r="C44" s="30" t="s">
        <v>21</v>
      </c>
      <c r="D44" s="31"/>
      <c r="E44" s="16"/>
      <c r="F44" s="16"/>
      <c r="G44" s="39"/>
      <c r="H44" s="25"/>
    </row>
    <row r="45" spans="1:8" ht="15" customHeight="1" thickTop="1" x14ac:dyDescent="0.25">
      <c r="A45" s="77"/>
      <c r="B45" s="34">
        <v>7</v>
      </c>
      <c r="C45" s="14" t="s">
        <v>20</v>
      </c>
      <c r="D45" s="15"/>
      <c r="E45" s="16"/>
      <c r="F45" s="16"/>
      <c r="G45" s="35"/>
      <c r="H45" s="25"/>
    </row>
    <row r="46" spans="1:8" ht="15" customHeight="1" thickBot="1" x14ac:dyDescent="0.3">
      <c r="A46" s="77"/>
      <c r="B46" s="34"/>
      <c r="C46" s="14" t="s">
        <v>21</v>
      </c>
      <c r="D46" s="15"/>
      <c r="E46" s="16"/>
      <c r="F46" s="16"/>
      <c r="G46" s="36"/>
      <c r="H46" s="25"/>
    </row>
    <row r="47" spans="1:8" ht="15" customHeight="1" thickTop="1" x14ac:dyDescent="0.25">
      <c r="A47" s="77"/>
      <c r="B47" s="34">
        <v>8</v>
      </c>
      <c r="C47" s="14" t="s">
        <v>20</v>
      </c>
      <c r="D47" s="15"/>
      <c r="E47" s="16"/>
      <c r="F47" s="16"/>
      <c r="G47" s="38"/>
      <c r="H47" s="25"/>
    </row>
    <row r="48" spans="1:8" ht="15" customHeight="1" thickBot="1" x14ac:dyDescent="0.3">
      <c r="A48" s="77"/>
      <c r="B48" s="37"/>
      <c r="C48" s="30" t="s">
        <v>21</v>
      </c>
      <c r="D48" s="31"/>
      <c r="E48" s="32"/>
      <c r="F48" s="32"/>
      <c r="G48" s="89"/>
      <c r="H48" s="25"/>
    </row>
    <row r="49" spans="1:8" ht="15" customHeight="1" thickTop="1" x14ac:dyDescent="0.25">
      <c r="A49" s="77"/>
      <c r="B49" s="34">
        <v>9</v>
      </c>
      <c r="C49" s="14" t="s">
        <v>20</v>
      </c>
      <c r="D49" s="15"/>
      <c r="E49" s="16"/>
      <c r="F49" s="16"/>
      <c r="G49" s="35"/>
      <c r="H49" s="25"/>
    </row>
    <row r="50" spans="1:8" ht="15" customHeight="1" thickBot="1" x14ac:dyDescent="0.3">
      <c r="A50" s="77"/>
      <c r="B50" s="34"/>
      <c r="C50" s="14" t="s">
        <v>21</v>
      </c>
      <c r="D50" s="15"/>
      <c r="E50" s="16"/>
      <c r="F50" s="16"/>
      <c r="G50" s="36"/>
      <c r="H50" s="25"/>
    </row>
    <row r="51" spans="1:8" ht="15" customHeight="1" thickTop="1" x14ac:dyDescent="0.25">
      <c r="A51" s="77"/>
      <c r="B51" s="34">
        <v>10</v>
      </c>
      <c r="C51" s="14" t="s">
        <v>20</v>
      </c>
      <c r="D51" s="15"/>
      <c r="E51" s="16"/>
      <c r="F51" s="16"/>
      <c r="G51" s="38"/>
      <c r="H51" s="25"/>
    </row>
    <row r="52" spans="1:8" ht="15" customHeight="1" thickBot="1" x14ac:dyDescent="0.3">
      <c r="A52" s="77"/>
      <c r="B52" s="90"/>
      <c r="C52" s="17" t="s">
        <v>21</v>
      </c>
      <c r="D52" s="18"/>
      <c r="E52" s="33"/>
      <c r="F52" s="33"/>
      <c r="G52" s="39"/>
      <c r="H52" s="25"/>
    </row>
    <row r="53" spans="1:8" ht="12.75" customHeight="1" x14ac:dyDescent="0.25">
      <c r="A53" s="77"/>
      <c r="B53" s="21"/>
      <c r="C53" s="21"/>
      <c r="D53" s="21"/>
      <c r="E53" s="21"/>
      <c r="F53" s="21"/>
      <c r="G53" s="21"/>
      <c r="H53" s="25"/>
    </row>
    <row r="54" spans="1:8" ht="12.75" customHeight="1" x14ac:dyDescent="0.25">
      <c r="A54" s="77"/>
      <c r="B54" s="21"/>
      <c r="C54" s="21"/>
      <c r="D54" s="21"/>
      <c r="E54" s="21"/>
      <c r="F54" s="21"/>
      <c r="G54" s="21"/>
      <c r="H54" s="25"/>
    </row>
    <row r="55" spans="1:8" ht="12.75" customHeight="1" x14ac:dyDescent="0.25">
      <c r="A55" s="77"/>
      <c r="B55" s="19"/>
      <c r="C55" s="19"/>
      <c r="D55" s="19"/>
      <c r="E55" s="19"/>
      <c r="F55" s="19"/>
      <c r="G55" s="19"/>
      <c r="H55" s="25"/>
    </row>
    <row r="56" spans="1:8" ht="12.75" customHeight="1" x14ac:dyDescent="0.25">
      <c r="A56" s="77"/>
      <c r="B56" s="19"/>
      <c r="C56" s="19"/>
      <c r="D56" s="19"/>
      <c r="E56" s="19"/>
      <c r="F56" s="19"/>
      <c r="G56" s="19"/>
      <c r="H56" s="25"/>
    </row>
    <row r="57" spans="1:8" ht="12.75" customHeight="1" x14ac:dyDescent="0.25">
      <c r="A57" s="77"/>
      <c r="B57" s="20" t="s">
        <v>22</v>
      </c>
      <c r="C57" s="20"/>
      <c r="D57" s="20"/>
      <c r="E57" s="20"/>
      <c r="F57" s="20"/>
      <c r="G57" s="20"/>
      <c r="H57" s="25"/>
    </row>
    <row r="58" spans="1:8" ht="12.75" customHeight="1" x14ac:dyDescent="0.25">
      <c r="A58" s="77"/>
      <c r="B58" s="20" t="s">
        <v>23</v>
      </c>
      <c r="C58" s="20"/>
      <c r="D58" s="20"/>
      <c r="E58" s="20"/>
      <c r="F58" s="20"/>
      <c r="G58" s="20"/>
      <c r="H58" s="25"/>
    </row>
    <row r="59" spans="1:8" ht="12.75" customHeight="1" x14ac:dyDescent="0.25">
      <c r="A59" s="77"/>
      <c r="B59" s="20" t="s">
        <v>34</v>
      </c>
      <c r="C59" s="20"/>
      <c r="D59" s="20"/>
      <c r="E59" s="20"/>
      <c r="F59" s="20"/>
      <c r="G59" s="20"/>
      <c r="H59" s="25"/>
    </row>
    <row r="60" spans="1:8" ht="12.75" customHeight="1" thickBot="1" x14ac:dyDescent="0.3">
      <c r="A60" s="78"/>
      <c r="B60" s="27"/>
      <c r="C60" s="27"/>
      <c r="D60" s="27"/>
      <c r="E60" s="27"/>
      <c r="F60" s="27"/>
      <c r="G60" s="27"/>
      <c r="H60" s="28"/>
    </row>
    <row r="61" spans="1:8" ht="12.75" customHeight="1" thickTop="1" x14ac:dyDescent="0.25"/>
  </sheetData>
  <sheetProtection algorithmName="SHA-512" hashValue="/9uqbc/Z2YGsQoKlvJ4z4ClQQcCQxzmiR9JXZKo/uSLWzD2HdyWmpx5hbnL7eHvd9XJFo7Iox/+kZZVJGmId6A==" saltValue="tpM7+y3OZiHeQOAHy4RAYA==" spinCount="100000" sheet="1" objects="1" scenarios="1"/>
  <mergeCells count="60">
    <mergeCell ref="B47:B48"/>
    <mergeCell ref="G47:G48"/>
    <mergeCell ref="B49:B50"/>
    <mergeCell ref="G49:G50"/>
    <mergeCell ref="B51:B52"/>
    <mergeCell ref="G51:G52"/>
    <mergeCell ref="A1:A60"/>
    <mergeCell ref="B1:G1"/>
    <mergeCell ref="B2:G2"/>
    <mergeCell ref="B3:G3"/>
    <mergeCell ref="B4:G4"/>
    <mergeCell ref="B5:G5"/>
    <mergeCell ref="B6:C6"/>
    <mergeCell ref="D6:G6"/>
    <mergeCell ref="B7:C7"/>
    <mergeCell ref="D7:G7"/>
    <mergeCell ref="B45:B46"/>
    <mergeCell ref="G45:G46"/>
    <mergeCell ref="B15:F15"/>
    <mergeCell ref="B8:C8"/>
    <mergeCell ref="D8:G8"/>
    <mergeCell ref="B9:C9"/>
    <mergeCell ref="D9:G9"/>
    <mergeCell ref="B10:C10"/>
    <mergeCell ref="D10:G10"/>
    <mergeCell ref="B11:C11"/>
    <mergeCell ref="D11:G11"/>
    <mergeCell ref="B12:G12"/>
    <mergeCell ref="B13:F13"/>
    <mergeCell ref="B14:F14"/>
    <mergeCell ref="B27:F27"/>
    <mergeCell ref="B16:F16"/>
    <mergeCell ref="B17:F17"/>
    <mergeCell ref="B18:F18"/>
    <mergeCell ref="B19:G19"/>
    <mergeCell ref="B20:F20"/>
    <mergeCell ref="B21:F21"/>
    <mergeCell ref="B22:F22"/>
    <mergeCell ref="B23:F23"/>
    <mergeCell ref="B24:F24"/>
    <mergeCell ref="B25:F25"/>
    <mergeCell ref="B26:F26"/>
    <mergeCell ref="B28:F28"/>
    <mergeCell ref="B29:G29"/>
    <mergeCell ref="B30:C32"/>
    <mergeCell ref="D30:D32"/>
    <mergeCell ref="E30:F30"/>
    <mergeCell ref="G30:G32"/>
    <mergeCell ref="B33:B34"/>
    <mergeCell ref="G33:G34"/>
    <mergeCell ref="B35:B36"/>
    <mergeCell ref="G35:G36"/>
    <mergeCell ref="B37:B38"/>
    <mergeCell ref="G37:G38"/>
    <mergeCell ref="B39:B40"/>
    <mergeCell ref="G39:G40"/>
    <mergeCell ref="B41:B42"/>
    <mergeCell ref="G41:G42"/>
    <mergeCell ref="B43:B44"/>
    <mergeCell ref="G43:G44"/>
  </mergeCells>
  <pageMargins left="0.78740157480314965" right="0.78740157480314965" top="0.98425196850393704" bottom="0.98425196850393704" header="0.51181102362204722" footer="0.51181102362204722"/>
  <pageSetup paperSize="9" scale="7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Congen</dc:creator>
  <cp:lastModifiedBy>Monique Zeh</cp:lastModifiedBy>
  <cp:lastPrinted>2025-07-16T04:26:54Z</cp:lastPrinted>
  <dcterms:created xsi:type="dcterms:W3CDTF">2025-07-15T09:35:49Z</dcterms:created>
  <dcterms:modified xsi:type="dcterms:W3CDTF">2025-08-28T05:31:56Z</dcterms:modified>
</cp:coreProperties>
</file>